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A:\2 - Achats\1. MARCHES + 40\2026\2026-02_Tierce maintenance évolutive (DSI)\00-PREPARATION\02- DCE\6. VF\LOT 1\"/>
    </mc:Choice>
  </mc:AlternateContent>
  <xr:revisionPtr revIDLastSave="0" documentId="13_ncr:1_{F19B5304-EEFF-4BBF-9111-A75A58575D5A}" xr6:coauthVersionLast="47" xr6:coauthVersionMax="47" xr10:uidLastSave="{00000000-0000-0000-0000-000000000000}"/>
  <bookViews>
    <workbookView xWindow="4020" yWindow="1665" windowWidth="35265" windowHeight="14325" activeTab="1" xr2:uid="{00000000-000D-0000-FFFF-FFFF00000000}"/>
  </bookViews>
  <sheets>
    <sheet name="BPU Lot1" sheetId="10" r:id="rId1"/>
    <sheet name="DQE Lot1" sheetId="17" r:id="rId2"/>
  </sheets>
  <definedNames>
    <definedName name="_xlnm.Print_Titles" localSheetId="0">'BPU Lot1'!#REF!</definedName>
    <definedName name="_xlnm.Print_Titles" localSheetId="1">'DQE Lot1'!#REF!</definedName>
    <definedName name="_xlnm.Print_Area" localSheetId="0">'BPU Lot1'!$B$1:$D$16</definedName>
    <definedName name="_xlnm.Print_Area" localSheetId="1">'DQE Lot1'!$B$1:$E$12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17" l="1"/>
  <c r="A7" i="17"/>
  <c r="A5" i="17"/>
  <c r="A1" i="17"/>
  <c r="D6" i="17"/>
  <c r="D7" i="17"/>
  <c r="D5" i="17"/>
  <c r="E7" i="10" l="1"/>
  <c r="F5" i="17" l="1"/>
  <c r="F7" i="17"/>
  <c r="F6" i="17"/>
  <c r="F7" i="10"/>
  <c r="F6" i="10"/>
  <c r="E6" i="10"/>
  <c r="F5" i="10"/>
  <c r="E5" i="10"/>
  <c r="F8" i="17" l="1"/>
  <c r="F9" i="17" l="1"/>
  <c r="F10" i="17" s="1"/>
</calcChain>
</file>

<file path=xl/sharedStrings.xml><?xml version="1.0" encoding="utf-8"?>
<sst xmlns="http://schemas.openxmlformats.org/spreadsheetml/2006/main" count="32" uniqueCount="24">
  <si>
    <t>Prestations</t>
  </si>
  <si>
    <t>Unité</t>
  </si>
  <si>
    <t>Prix unitaire
 en € HT</t>
  </si>
  <si>
    <t>Montant total en € HT 
(colonne D*colonne E)</t>
  </si>
  <si>
    <t>Montant total en € HT</t>
  </si>
  <si>
    <t>Montant TVA (au taux de 20%)</t>
  </si>
  <si>
    <t>Montant total en € TTC</t>
  </si>
  <si>
    <t>Taux de la TVA</t>
  </si>
  <si>
    <t>Prix unitaire € TTC</t>
  </si>
  <si>
    <t>Seules les cases jaunes du présent BPU doivent être complétées par les candidats. L'onglet DQE est complété automatiquement.
Pour chiffrer les prestations, les candidats doivent prendre connaissance du contenu des missions définies dans le CCTP</t>
  </si>
  <si>
    <t>Le présent DQE est complété automatiquement à partir du BPU</t>
  </si>
  <si>
    <t>Bordereau des Prix unitaires (BPU)</t>
  </si>
  <si>
    <t>Expertise</t>
  </si>
  <si>
    <t>Chefferie de projet et accompagnement</t>
  </si>
  <si>
    <t>Assitance technique</t>
  </si>
  <si>
    <t>Tous les prix s'entendent tous frais inclus.</t>
  </si>
  <si>
    <t>UO1</t>
  </si>
  <si>
    <t>UO2</t>
  </si>
  <si>
    <t>UO3</t>
  </si>
  <si>
    <t>jour</t>
  </si>
  <si>
    <t>Accord-cadre n°2026-02
LOT n°1 - Assistance technique et expertise informatique dans la gestion des systèmes d’information du CNM</t>
  </si>
  <si>
    <t>Quantités estimative annuelle
(en jour)</t>
  </si>
  <si>
    <t>Détail quantitatif estimatif (DQE)*</t>
  </si>
  <si>
    <t>*Le présent DQE n'a pas de valeur contractuelle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</si>
</sst>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sz val="11"/>
      <name val="Arial Narrow"/>
      <family val="2"/>
    </font>
    <font>
      <b/>
      <sz val="18"/>
      <color theme="1"/>
      <name val="Calibri"/>
      <family val="2"/>
      <scheme val="minor"/>
    </font>
    <font>
      <b/>
      <sz val="14"/>
      <name val="Calibri"/>
      <family val="2"/>
      <scheme val="minor"/>
    </font>
    <font>
      <sz val="12"/>
      <name val="Calibri"/>
      <family val="2"/>
      <scheme val="minor"/>
    </font>
    <font>
      <b/>
      <sz val="12"/>
      <name val="Calibri"/>
      <family val="2"/>
      <scheme val="minor"/>
    </font>
    <font>
      <sz val="11"/>
      <name val="Calibri"/>
      <family val="2"/>
    </font>
    <font>
      <sz val="11"/>
      <color rgb="FF000000"/>
      <name val="Calibri"/>
      <family val="2"/>
    </font>
    <font>
      <sz val="11"/>
      <name val="Arial Narrow"/>
      <family val="2"/>
    </font>
    <font>
      <b/>
      <sz val="14"/>
      <color theme="1"/>
      <name val="Calibri"/>
      <family val="2"/>
    </font>
    <font>
      <b/>
      <sz val="14"/>
      <name val="Calibri"/>
      <family val="2"/>
    </font>
    <font>
      <b/>
      <sz val="14"/>
      <color rgb="FF242424"/>
      <name val="Calibri"/>
      <family val="2"/>
    </font>
    <font>
      <sz val="11"/>
      <name val="Calibri"/>
      <family val="2"/>
      <scheme val="minor"/>
    </font>
    <font>
      <sz val="11"/>
      <name val="Calibri"/>
      <family val="2"/>
    </font>
    <font>
      <b/>
      <i/>
      <sz val="12"/>
      <color rgb="FFFF000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FFF99"/>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medium">
        <color indexed="64"/>
      </top>
      <bottom style="thin">
        <color rgb="FF000000"/>
      </bottom>
      <diagonal/>
    </border>
    <border>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58">
    <xf numFmtId="0" fontId="0" fillId="0" borderId="0" xfId="0"/>
    <xf numFmtId="0" fontId="1" fillId="0" borderId="0" xfId="0" applyFont="1"/>
    <xf numFmtId="0" fontId="1" fillId="0" borderId="0" xfId="0" applyFont="1" applyAlignment="1">
      <alignment horizontal="center" vertical="center"/>
    </xf>
    <xf numFmtId="0" fontId="4" fillId="0" borderId="1" xfId="0" applyFont="1" applyBorder="1" applyAlignment="1">
      <alignment horizontal="center" vertical="center"/>
    </xf>
    <xf numFmtId="0" fontId="4" fillId="0" borderId="8" xfId="0" applyFont="1" applyBorder="1" applyAlignment="1">
      <alignment horizontal="center" vertical="center"/>
    </xf>
    <xf numFmtId="0" fontId="8" fillId="0" borderId="0" xfId="0" applyFont="1"/>
    <xf numFmtId="0" fontId="12" fillId="0" borderId="11" xfId="0" applyFont="1" applyBorder="1" applyAlignment="1">
      <alignment horizontal="left" vertical="center" wrapText="1" readingOrder="1"/>
    </xf>
    <xf numFmtId="0" fontId="6" fillId="0" borderId="12" xfId="0" applyFont="1" applyBorder="1" applyAlignment="1">
      <alignment vertical="center" wrapText="1"/>
    </xf>
    <xf numFmtId="0" fontId="7" fillId="0" borderId="12" xfId="0" applyFont="1" applyBorder="1" applyAlignment="1">
      <alignment vertical="center" wrapText="1"/>
    </xf>
    <xf numFmtId="164" fontId="4" fillId="5" borderId="1" xfId="0" applyNumberFormat="1" applyFont="1" applyFill="1" applyBorder="1" applyAlignment="1">
      <alignment horizontal="center" vertical="center"/>
    </xf>
    <xf numFmtId="164" fontId="4" fillId="6" borderId="1" xfId="0" applyNumberFormat="1" applyFont="1" applyFill="1" applyBorder="1" applyAlignment="1">
      <alignment horizontal="center" vertical="center"/>
    </xf>
    <xf numFmtId="0" fontId="4" fillId="6" borderId="1" xfId="0" applyFont="1" applyFill="1" applyBorder="1" applyAlignment="1">
      <alignment horizontal="center" vertical="center"/>
    </xf>
    <xf numFmtId="0" fontId="5" fillId="0" borderId="13" xfId="0" applyFont="1" applyBorder="1" applyAlignment="1">
      <alignment vertical="center" wrapText="1" readingOrder="1"/>
    </xf>
    <xf numFmtId="164" fontId="4" fillId="6" borderId="6" xfId="0" applyNumberFormat="1" applyFont="1" applyFill="1" applyBorder="1" applyAlignment="1">
      <alignment horizontal="center" vertical="center"/>
    </xf>
    <xf numFmtId="0" fontId="5" fillId="0" borderId="14" xfId="0" applyFont="1" applyBorder="1" applyAlignment="1">
      <alignment vertical="center" wrapText="1" readingOrder="1"/>
    </xf>
    <xf numFmtId="164" fontId="4" fillId="6" borderId="2" xfId="0" applyNumberFormat="1" applyFont="1" applyFill="1" applyBorder="1" applyAlignment="1">
      <alignment horizontal="center" vertical="center"/>
    </xf>
    <xf numFmtId="0" fontId="3" fillId="2" borderId="15" xfId="0" applyFont="1" applyFill="1" applyBorder="1" applyAlignment="1">
      <alignment horizontal="center" vertical="center"/>
    </xf>
    <xf numFmtId="164" fontId="4" fillId="5" borderId="8" xfId="0" applyNumberFormat="1" applyFont="1" applyFill="1" applyBorder="1" applyAlignment="1">
      <alignment horizontal="center" vertical="center"/>
    </xf>
    <xf numFmtId="164" fontId="4" fillId="6" borderId="8" xfId="0" applyNumberFormat="1" applyFont="1" applyFill="1" applyBorder="1" applyAlignment="1">
      <alignment horizontal="center"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12" fillId="0" borderId="1" xfId="0" applyFont="1" applyBorder="1" applyAlignment="1">
      <alignment horizontal="left" vertical="center" wrapText="1" readingOrder="1"/>
    </xf>
    <xf numFmtId="0" fontId="6" fillId="0" borderId="1" xfId="0" applyFont="1" applyBorder="1" applyAlignment="1">
      <alignment vertical="center" wrapText="1"/>
    </xf>
    <xf numFmtId="0" fontId="3" fillId="2" borderId="13"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0" borderId="21" xfId="0" applyFont="1" applyBorder="1" applyAlignment="1">
      <alignment vertical="center" wrapText="1" readingOrder="1"/>
    </xf>
    <xf numFmtId="0" fontId="7" fillId="0" borderId="22" xfId="0" applyFont="1" applyBorder="1" applyAlignment="1">
      <alignment vertical="center" wrapText="1"/>
    </xf>
    <xf numFmtId="0" fontId="4" fillId="0" borderId="22" xfId="0" applyFont="1" applyBorder="1" applyAlignment="1">
      <alignment horizontal="center" vertical="center"/>
    </xf>
    <xf numFmtId="164" fontId="4" fillId="6" borderId="22" xfId="0" applyNumberFormat="1" applyFont="1" applyFill="1" applyBorder="1" applyAlignment="1">
      <alignment horizontal="center" vertical="center"/>
    </xf>
    <xf numFmtId="0" fontId="4" fillId="6" borderId="22" xfId="0" applyFont="1" applyFill="1" applyBorder="1" applyAlignment="1">
      <alignment horizontal="center" vertical="center"/>
    </xf>
    <xf numFmtId="164" fontId="4" fillId="6" borderId="23" xfId="0" applyNumberFormat="1" applyFont="1" applyFill="1" applyBorder="1" applyAlignment="1">
      <alignment horizontal="center" vertical="center"/>
    </xf>
    <xf numFmtId="164" fontId="5" fillId="0" borderId="26" xfId="0" applyNumberFormat="1" applyFont="1" applyBorder="1" applyAlignment="1">
      <alignment horizontal="center" vertical="center"/>
    </xf>
    <xf numFmtId="164" fontId="13" fillId="0" borderId="29" xfId="0" applyNumberFormat="1" applyFont="1" applyBorder="1" applyAlignment="1">
      <alignment horizontal="center" vertical="center"/>
    </xf>
    <xf numFmtId="164" fontId="13" fillId="0" borderId="26" xfId="0" applyNumberFormat="1" applyFont="1" applyBorder="1" applyAlignment="1">
      <alignment horizontal="center" vertical="center"/>
    </xf>
    <xf numFmtId="0" fontId="2" fillId="3" borderId="5"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4" borderId="10"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7" xfId="0" applyFont="1" applyFill="1" applyBorder="1" applyAlignment="1">
      <alignment horizontal="center" vertical="center"/>
    </xf>
    <xf numFmtId="0" fontId="14" fillId="0" borderId="3" xfId="0" applyFont="1" applyBorder="1" applyAlignment="1">
      <alignment horizontal="left" vertical="center" wrapText="1"/>
    </xf>
    <xf numFmtId="0" fontId="14" fillId="0" borderId="0" xfId="0" applyFont="1" applyAlignment="1">
      <alignment horizontal="left" vertical="center" wrapText="1"/>
    </xf>
    <xf numFmtId="0" fontId="14" fillId="0" borderId="0" xfId="0" applyFont="1" applyAlignment="1">
      <alignment horizontal="left" vertical="center"/>
    </xf>
    <xf numFmtId="0" fontId="2" fillId="4" borderId="19" xfId="0" applyFont="1" applyFill="1" applyBorder="1" applyAlignment="1">
      <alignment horizontal="center" vertical="center"/>
    </xf>
    <xf numFmtId="0" fontId="2" fillId="4" borderId="0" xfId="0" applyFont="1" applyFill="1" applyAlignment="1">
      <alignment horizontal="center" vertical="center"/>
    </xf>
    <xf numFmtId="0" fontId="2" fillId="4" borderId="20" xfId="0" applyFont="1" applyFill="1" applyBorder="1" applyAlignment="1">
      <alignment horizontal="center" vertical="center"/>
    </xf>
    <xf numFmtId="0" fontId="11" fillId="0" borderId="24" xfId="0" applyFont="1" applyBorder="1" applyAlignment="1">
      <alignment horizontal="right" vertical="center"/>
    </xf>
    <xf numFmtId="0" fontId="11" fillId="0" borderId="25" xfId="0" applyFont="1" applyBorder="1" applyAlignment="1">
      <alignment horizontal="right" vertical="center"/>
    </xf>
    <xf numFmtId="0" fontId="9" fillId="0" borderId="24" xfId="0" applyFont="1" applyBorder="1" applyAlignment="1">
      <alignment horizontal="right" vertical="center"/>
    </xf>
    <xf numFmtId="0" fontId="9" fillId="0" borderId="25" xfId="0" applyFont="1" applyBorder="1" applyAlignment="1">
      <alignment horizontal="right" vertical="center"/>
    </xf>
    <xf numFmtId="0" fontId="10" fillId="0" borderId="27" xfId="0" applyFont="1" applyBorder="1" applyAlignment="1">
      <alignment horizontal="right" vertical="center"/>
    </xf>
    <xf numFmtId="0" fontId="10" fillId="0" borderId="28" xfId="0" applyFont="1" applyBorder="1" applyAlignment="1">
      <alignment horizontal="right" vertical="center"/>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03923-F896-45BE-B2EA-783C2176886B}">
  <sheetPr codeName="Feuil3">
    <pageSetUpPr fitToPage="1"/>
  </sheetPr>
  <dimension ref="A1:F10"/>
  <sheetViews>
    <sheetView zoomScaleNormal="100" workbookViewId="0">
      <selection sqref="A1:F2"/>
    </sheetView>
  </sheetViews>
  <sheetFormatPr baseColWidth="10" defaultColWidth="11.42578125" defaultRowHeight="16.5" x14ac:dyDescent="0.3"/>
  <cols>
    <col min="1" max="1" width="10.42578125" style="1" customWidth="1"/>
    <col min="2" max="2" width="99.85546875" style="1" customWidth="1"/>
    <col min="3" max="3" width="18.28515625" style="2" customWidth="1"/>
    <col min="4" max="4" width="28" style="2" customWidth="1"/>
    <col min="5" max="5" width="32.28515625" style="1" customWidth="1"/>
    <col min="6" max="6" width="34" style="1" customWidth="1"/>
    <col min="7" max="16384" width="11.42578125" style="1"/>
  </cols>
  <sheetData>
    <row r="1" spans="1:6" ht="45" customHeight="1" x14ac:dyDescent="0.3">
      <c r="A1" s="37" t="s">
        <v>20</v>
      </c>
      <c r="B1" s="38"/>
      <c r="C1" s="38"/>
      <c r="D1" s="38"/>
      <c r="E1" s="38"/>
      <c r="F1" s="39"/>
    </row>
    <row r="2" spans="1:6" ht="39.75" customHeight="1" thickBot="1" x14ac:dyDescent="0.35">
      <c r="A2" s="40"/>
      <c r="B2" s="41"/>
      <c r="C2" s="41"/>
      <c r="D2" s="41"/>
      <c r="E2" s="41"/>
      <c r="F2" s="42"/>
    </row>
    <row r="3" spans="1:6" ht="45" customHeight="1" thickBot="1" x14ac:dyDescent="0.35">
      <c r="A3" s="43" t="s">
        <v>11</v>
      </c>
      <c r="B3" s="44"/>
      <c r="C3" s="44"/>
      <c r="D3" s="44"/>
      <c r="E3" s="44"/>
      <c r="F3" s="45"/>
    </row>
    <row r="4" spans="1:6" ht="54" customHeight="1" thickBot="1" x14ac:dyDescent="0.35">
      <c r="A4" s="19"/>
      <c r="B4" s="16" t="s">
        <v>0</v>
      </c>
      <c r="C4" s="20" t="s">
        <v>1</v>
      </c>
      <c r="D4" s="21" t="s">
        <v>2</v>
      </c>
      <c r="E4" s="21" t="s">
        <v>7</v>
      </c>
      <c r="F4" s="21" t="s">
        <v>8</v>
      </c>
    </row>
    <row r="5" spans="1:6" ht="57" customHeight="1" x14ac:dyDescent="0.3">
      <c r="A5" s="12" t="s">
        <v>16</v>
      </c>
      <c r="B5" s="6" t="s">
        <v>14</v>
      </c>
      <c r="C5" s="4" t="s">
        <v>19</v>
      </c>
      <c r="D5" s="17"/>
      <c r="E5" s="18">
        <f>D5*0.2</f>
        <v>0</v>
      </c>
      <c r="F5" s="13">
        <f>D5*1.2</f>
        <v>0</v>
      </c>
    </row>
    <row r="6" spans="1:6" ht="48.6" customHeight="1" x14ac:dyDescent="0.3">
      <c r="A6" s="14" t="s">
        <v>17</v>
      </c>
      <c r="B6" s="7" t="s">
        <v>12</v>
      </c>
      <c r="C6" s="3" t="s">
        <v>19</v>
      </c>
      <c r="D6" s="9"/>
      <c r="E6" s="10">
        <f>D6*0.2</f>
        <v>0</v>
      </c>
      <c r="F6" s="15">
        <f>D6*1.2</f>
        <v>0</v>
      </c>
    </row>
    <row r="7" spans="1:6" ht="50.45" customHeight="1" thickBot="1" x14ac:dyDescent="0.35">
      <c r="A7" s="14" t="s">
        <v>18</v>
      </c>
      <c r="B7" s="8" t="s">
        <v>13</v>
      </c>
      <c r="C7" s="3" t="s">
        <v>19</v>
      </c>
      <c r="D7" s="9"/>
      <c r="E7" s="10">
        <f>D7*0.2</f>
        <v>0</v>
      </c>
      <c r="F7" s="15">
        <f t="shared" ref="F7" si="0">D7*1.2</f>
        <v>0</v>
      </c>
    </row>
    <row r="8" spans="1:6" ht="43.15" customHeight="1" x14ac:dyDescent="0.3">
      <c r="A8" s="46" t="s">
        <v>9</v>
      </c>
      <c r="B8" s="46"/>
      <c r="C8" s="46"/>
      <c r="D8" s="46"/>
      <c r="E8" s="46"/>
      <c r="F8" s="46"/>
    </row>
    <row r="9" spans="1:6" ht="43.9" customHeight="1" x14ac:dyDescent="0.3">
      <c r="A9" s="47" t="s">
        <v>15</v>
      </c>
      <c r="B9" s="47"/>
      <c r="C9" s="47"/>
      <c r="D9" s="47"/>
      <c r="E9" s="47"/>
      <c r="F9" s="47"/>
    </row>
    <row r="10" spans="1:6" x14ac:dyDescent="0.3">
      <c r="C10" s="1"/>
      <c r="D10" s="1"/>
    </row>
  </sheetData>
  <mergeCells count="4">
    <mergeCell ref="A1:F2"/>
    <mergeCell ref="A3:F3"/>
    <mergeCell ref="A8:F8"/>
    <mergeCell ref="A9:F9"/>
  </mergeCells>
  <printOptions horizontalCentered="1"/>
  <pageMargins left="0.51181102362204722" right="0.51181102362204722" top="1.1417322834645669" bottom="0.35433070866141736" header="0.31496062992125984" footer="0.31496062992125984"/>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CE07C-FFA0-48EE-B6B4-CFE2CEEBB8BA}">
  <sheetPr>
    <pageSetUpPr fitToPage="1"/>
  </sheetPr>
  <dimension ref="A1:I12"/>
  <sheetViews>
    <sheetView tabSelected="1" zoomScale="70" zoomScaleNormal="70" workbookViewId="0">
      <selection activeCell="B17" sqref="B17"/>
    </sheetView>
  </sheetViews>
  <sheetFormatPr baseColWidth="10" defaultColWidth="11.42578125" defaultRowHeight="16.5" x14ac:dyDescent="0.3"/>
  <cols>
    <col min="1" max="1" width="10.42578125" style="1" customWidth="1"/>
    <col min="2" max="2" width="99.85546875" style="1" customWidth="1"/>
    <col min="3" max="3" width="18.28515625" style="2" customWidth="1"/>
    <col min="4" max="4" width="28" style="2" customWidth="1"/>
    <col min="5" max="5" width="32.28515625" style="1" customWidth="1"/>
    <col min="6" max="6" width="34" style="1" customWidth="1"/>
    <col min="7" max="16384" width="11.42578125" style="1"/>
  </cols>
  <sheetData>
    <row r="1" spans="1:9" ht="54.6" customHeight="1" x14ac:dyDescent="0.3">
      <c r="A1" s="37" t="str">
        <f>'BPU Lot1'!A1</f>
        <v>Accord-cadre n°2026-02
LOT n°1 - Assistance technique et expertise informatique dans la gestion des systèmes d’information du CNM</v>
      </c>
      <c r="B1" s="38"/>
      <c r="C1" s="38"/>
      <c r="D1" s="38"/>
      <c r="E1" s="38"/>
      <c r="F1" s="39"/>
    </row>
    <row r="2" spans="1:9" ht="21.6" customHeight="1" thickBot="1" x14ac:dyDescent="0.35">
      <c r="A2" s="40"/>
      <c r="B2" s="41"/>
      <c r="C2" s="41"/>
      <c r="D2" s="41"/>
      <c r="E2" s="41"/>
      <c r="F2" s="42"/>
    </row>
    <row r="3" spans="1:9" ht="35.25" customHeight="1" thickBot="1" x14ac:dyDescent="0.35">
      <c r="A3" s="49" t="s">
        <v>22</v>
      </c>
      <c r="B3" s="50"/>
      <c r="C3" s="50"/>
      <c r="D3" s="50"/>
      <c r="E3" s="50"/>
      <c r="F3" s="51"/>
    </row>
    <row r="4" spans="1:9" ht="78.75" customHeight="1" x14ac:dyDescent="0.3">
      <c r="A4" s="24"/>
      <c r="B4" s="25" t="s">
        <v>0</v>
      </c>
      <c r="C4" s="26" t="s">
        <v>1</v>
      </c>
      <c r="D4" s="26" t="s">
        <v>2</v>
      </c>
      <c r="E4" s="26" t="s">
        <v>21</v>
      </c>
      <c r="F4" s="27" t="s">
        <v>3</v>
      </c>
    </row>
    <row r="5" spans="1:9" ht="57" customHeight="1" x14ac:dyDescent="0.3">
      <c r="A5" s="14" t="str">
        <f>'BPU Lot1'!A5</f>
        <v>UO1</v>
      </c>
      <c r="B5" s="22" t="s">
        <v>14</v>
      </c>
      <c r="C5" s="3">
        <v>1</v>
      </c>
      <c r="D5" s="10">
        <f>'BPU Lot1'!D5</f>
        <v>0</v>
      </c>
      <c r="E5" s="11">
        <v>160</v>
      </c>
      <c r="F5" s="15">
        <f>E5*D5</f>
        <v>0</v>
      </c>
    </row>
    <row r="6" spans="1:9" ht="30.6" customHeight="1" x14ac:dyDescent="0.3">
      <c r="A6" s="14" t="str">
        <f>'BPU Lot1'!A6</f>
        <v>UO2</v>
      </c>
      <c r="B6" s="23" t="s">
        <v>12</v>
      </c>
      <c r="C6" s="3">
        <v>1</v>
      </c>
      <c r="D6" s="10">
        <f>'BPU Lot1'!D6</f>
        <v>0</v>
      </c>
      <c r="E6" s="11">
        <v>12</v>
      </c>
      <c r="F6" s="15">
        <f t="shared" ref="F6:F7" si="0">E6*D6</f>
        <v>0</v>
      </c>
    </row>
    <row r="7" spans="1:9" ht="45" customHeight="1" thickBot="1" x14ac:dyDescent="0.35">
      <c r="A7" s="28" t="str">
        <f>'BPU Lot1'!A7</f>
        <v>UO3</v>
      </c>
      <c r="B7" s="29" t="s">
        <v>13</v>
      </c>
      <c r="C7" s="30">
        <v>1</v>
      </c>
      <c r="D7" s="31">
        <f>'BPU Lot1'!D7</f>
        <v>0</v>
      </c>
      <c r="E7" s="32">
        <v>12</v>
      </c>
      <c r="F7" s="33">
        <f t="shared" si="0"/>
        <v>0</v>
      </c>
    </row>
    <row r="8" spans="1:9" ht="27.6" customHeight="1" thickBot="1" x14ac:dyDescent="0.35">
      <c r="A8" s="52" t="s">
        <v>4</v>
      </c>
      <c r="B8" s="53"/>
      <c r="C8" s="53"/>
      <c r="D8" s="53"/>
      <c r="E8" s="53"/>
      <c r="F8" s="34">
        <f>SUM(F5:F7)</f>
        <v>0</v>
      </c>
      <c r="G8" s="5"/>
      <c r="H8" s="5"/>
      <c r="I8" s="5"/>
    </row>
    <row r="9" spans="1:9" ht="27.6" customHeight="1" thickBot="1" x14ac:dyDescent="0.35">
      <c r="A9" s="54" t="s">
        <v>5</v>
      </c>
      <c r="B9" s="55"/>
      <c r="C9" s="55"/>
      <c r="D9" s="55"/>
      <c r="E9" s="55"/>
      <c r="F9" s="36">
        <f>F8*0.2</f>
        <v>0</v>
      </c>
    </row>
    <row r="10" spans="1:9" ht="27.6" customHeight="1" thickBot="1" x14ac:dyDescent="0.35">
      <c r="A10" s="56" t="s">
        <v>6</v>
      </c>
      <c r="B10" s="57"/>
      <c r="C10" s="57"/>
      <c r="D10" s="57"/>
      <c r="E10" s="57"/>
      <c r="F10" s="35">
        <f>F8+F9</f>
        <v>0</v>
      </c>
    </row>
    <row r="11" spans="1:9" ht="34.9" customHeight="1" x14ac:dyDescent="0.3">
      <c r="A11" s="47" t="s">
        <v>10</v>
      </c>
      <c r="B11" s="48"/>
      <c r="C11" s="48"/>
      <c r="D11" s="48"/>
    </row>
    <row r="12" spans="1:9" ht="39.75" customHeight="1" x14ac:dyDescent="0.3">
      <c r="A12" s="47" t="s">
        <v>23</v>
      </c>
      <c r="B12" s="48"/>
      <c r="C12" s="48"/>
      <c r="D12" s="48"/>
    </row>
  </sheetData>
  <mergeCells count="7">
    <mergeCell ref="A11:D11"/>
    <mergeCell ref="A12:D12"/>
    <mergeCell ref="A1:F2"/>
    <mergeCell ref="A3:F3"/>
    <mergeCell ref="A8:E8"/>
    <mergeCell ref="A9:E9"/>
    <mergeCell ref="A10:E10"/>
  </mergeCells>
  <printOptions horizontalCentered="1"/>
  <pageMargins left="0.51181102362204722" right="0.51181102362204722" top="1.1417322834645669" bottom="0.35433070866141736" header="0.31496062992125984" footer="0.31496062992125984"/>
  <pageSetup paperSize="9"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99438DD1ECBA04E9C5B0478067639A0" ma:contentTypeVersion="14" ma:contentTypeDescription="Crée un document." ma:contentTypeScope="" ma:versionID="69981d731b87bb456d33aa441fc8c656">
  <xsd:schema xmlns:xsd="http://www.w3.org/2001/XMLSchema" xmlns:xs="http://www.w3.org/2001/XMLSchema" xmlns:p="http://schemas.microsoft.com/office/2006/metadata/properties" xmlns:ns2="9002fdbc-c690-4869-a7f0-37b3be82fd6e" xmlns:ns3="7e07800a-9694-4d68-9d79-a34c908c4de4" targetNamespace="http://schemas.microsoft.com/office/2006/metadata/properties" ma:root="true" ma:fieldsID="617ba55fa95b00690e193336ee14e71c" ns2:_="" ns3:_="">
    <xsd:import namespace="9002fdbc-c690-4869-a7f0-37b3be82fd6e"/>
    <xsd:import namespace="7e07800a-9694-4d68-9d79-a34c908c4de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02fdbc-c690-4869-a7f0-37b3be82fd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e0e86fcc-c64b-4f5f-ad29-ece91274c0fc"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07800a-9694-4d68-9d79-a34c908c4de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e0f091a-bfbf-4071-a62d-1d88d3ce13c7}" ma:internalName="TaxCatchAll" ma:showField="CatchAllData" ma:web="7e07800a-9694-4d68-9d79-a34c908c4de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e07800a-9694-4d68-9d79-a34c908c4de4" xsi:nil="true"/>
    <lcf76f155ced4ddcb4097134ff3c332f xmlns="9002fdbc-c690-4869-a7f0-37b3be82fd6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002FEE2-725F-4420-8BF2-83D0774CD2C5}">
  <ds:schemaRefs>
    <ds:schemaRef ds:uri="http://schemas.microsoft.com/sharepoint/v3/contenttype/forms"/>
  </ds:schemaRefs>
</ds:datastoreItem>
</file>

<file path=customXml/itemProps2.xml><?xml version="1.0" encoding="utf-8"?>
<ds:datastoreItem xmlns:ds="http://schemas.openxmlformats.org/officeDocument/2006/customXml" ds:itemID="{9DFE7B2D-80F9-4DDE-B6B3-3B0D26EF20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02fdbc-c690-4869-a7f0-37b3be82fd6e"/>
    <ds:schemaRef ds:uri="7e07800a-9694-4d68-9d79-a34c908c4d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F0ECCA6-79BB-458D-9F8F-83FBE8A5C0B9}">
  <ds:schemaRefs>
    <ds:schemaRef ds:uri="http://schemas.microsoft.com/office/2006/metadata/properties"/>
    <ds:schemaRef ds:uri="http://schemas.microsoft.com/office/infopath/2007/PartnerControls"/>
    <ds:schemaRef ds:uri="276773f2-c8c4-409f-9fbc-1608ddf4b018"/>
    <ds:schemaRef ds:uri="4326ddd6-6f8d-43ef-b1a4-04d522788287"/>
    <ds:schemaRef ds:uri="7e07800a-9694-4d68-9d79-a34c908c4de4"/>
    <ds:schemaRef ds:uri="9002fdbc-c690-4869-a7f0-37b3be82fd6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Lot1</vt:lpstr>
      <vt:lpstr>DQE Lot1</vt:lpstr>
      <vt:lpstr>'BPU Lot1'!Zone_d_impression</vt:lpstr>
      <vt:lpstr>'DQE Lot1'!Zone_d_impression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Moranges Daniel</dc:creator>
  <cp:keywords/>
  <dc:description/>
  <cp:lastModifiedBy>Noémie Simon</cp:lastModifiedBy>
  <cp:revision/>
  <dcterms:created xsi:type="dcterms:W3CDTF">2017-02-27T09:04:30Z</dcterms:created>
  <dcterms:modified xsi:type="dcterms:W3CDTF">2026-02-18T08:59:31Z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0x010100899438DD1ECBA04E9C5B0478067639A0</vt:lpwstr>
  </property>
  <property fmtid="{D5CDD505-2E9C-101B-9397-08002B2CF9AE}" pid="3" name="MediaServiceImageTags">
    <vt:lpwstr/>
  </property>
</Properties>
</file>